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gorospe\Desktop\Mikel\CATALOGO MULTIFORMATO\"/>
    </mc:Choice>
  </mc:AlternateContent>
  <xr:revisionPtr revIDLastSave="0" documentId="8_{C4A90652-F39C-4DDB-B640-33734F811F0B}" xr6:coauthVersionLast="47" xr6:coauthVersionMax="47" xr10:uidLastSave="{00000000-0000-0000-0000-000000000000}"/>
  <bookViews>
    <workbookView xWindow="570" yWindow="0" windowWidth="19420" windowHeight="10400" xr2:uid="{F317634C-6596-47AB-A239-73F2E51C8875}"/>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1" l="1"/>
  <c r="E28" i="1"/>
  <c r="G47" i="1"/>
  <c r="G45" i="1"/>
  <c r="G43" i="1"/>
  <c r="G41" i="1"/>
  <c r="G39" i="1"/>
  <c r="G37" i="1"/>
  <c r="G35" i="1"/>
  <c r="G33" i="1"/>
  <c r="G31" i="1"/>
  <c r="G29" i="1"/>
  <c r="F49" i="1" s="1"/>
  <c r="E5" i="1"/>
  <c r="G24" i="1"/>
  <c r="G22" i="1"/>
  <c r="G20" i="1"/>
  <c r="G18" i="1"/>
  <c r="G16" i="1"/>
  <c r="G14" i="1"/>
  <c r="G12" i="1"/>
  <c r="G10" i="1"/>
  <c r="G8" i="1"/>
  <c r="G6" i="1"/>
  <c r="F26" i="1" s="1"/>
  <c r="G49" i="1" l="1"/>
  <c r="G28" i="1" s="1"/>
  <c r="F28" i="1"/>
  <c r="G26" i="1"/>
  <c r="G5" i="1" s="1"/>
  <c r="F51" i="1" s="1"/>
  <c r="F5" i="1"/>
  <c r="F4" i="1" l="1"/>
  <c r="G51" i="1"/>
  <c r="G4" i="1" s="1"/>
  <c r="F53" i="1" s="1"/>
  <c r="G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Mikel Gorospe</author>
  </authors>
  <commentList>
    <comment ref="A3" authorId="0" shapeId="0" xr:uid="{36EBF8F7-2B62-4871-A018-BA40C1FD5972}">
      <text>
        <r>
          <rPr>
            <b/>
            <sz val="9"/>
            <color indexed="81"/>
            <rFont val="Tahoma"/>
            <family val="2"/>
          </rPr>
          <t>Código del concepto. Ver colores en "Entorno de trabajo: Apariencia"</t>
        </r>
      </text>
    </comment>
    <comment ref="B3" authorId="0" shapeId="0" xr:uid="{73D8F4AA-7978-443D-B4B1-184FBA6AD2E2}">
      <text>
        <r>
          <rPr>
            <b/>
            <sz val="9"/>
            <color indexed="81"/>
            <rFont val="Tahoma"/>
            <family val="2"/>
          </rPr>
          <t>Naturaleza o tipo de concepto, ver valores de cada naturaleza en la ayuda del menú contextual</t>
        </r>
      </text>
    </comment>
    <comment ref="C3" authorId="0" shapeId="0" xr:uid="{608191EE-25F0-4254-8087-CB01848246DD}">
      <text>
        <r>
          <rPr>
            <b/>
            <sz val="9"/>
            <color indexed="81"/>
            <rFont val="Tahoma"/>
            <family val="2"/>
          </rPr>
          <t>Unidad principal de medida del concepto</t>
        </r>
      </text>
    </comment>
    <comment ref="D3" authorId="0" shapeId="0" xr:uid="{9BBF5180-DFA1-4151-B249-F78C6C7AB2C2}">
      <text>
        <r>
          <rPr>
            <b/>
            <sz val="9"/>
            <color indexed="81"/>
            <rFont val="Tahoma"/>
            <family val="2"/>
          </rPr>
          <t>Descripción corta</t>
        </r>
      </text>
    </comment>
    <comment ref="E3" authorId="0" shapeId="0" xr:uid="{1D919CEF-33F8-4D1F-A563-09D0612277A5}">
      <text>
        <r>
          <rPr>
            <b/>
            <sz val="9"/>
            <color indexed="81"/>
            <rFont val="Tahoma"/>
            <family val="2"/>
          </rPr>
          <t>Rendimiento o cantidad presupuestada</t>
        </r>
      </text>
    </comment>
    <comment ref="F3" authorId="0" shapeId="0" xr:uid="{F5DBF0EF-3F4E-4464-B71B-CB079BF8689F}">
      <text>
        <r>
          <rPr>
            <b/>
            <sz val="9"/>
            <color indexed="81"/>
            <rFont val="Tahoma"/>
            <family val="2"/>
          </rPr>
          <t>Precio unitario en el presupuesto</t>
        </r>
      </text>
    </comment>
    <comment ref="G3" authorId="0" shapeId="0" xr:uid="{F1070991-0BBC-45EA-A323-AD0DC0061DA3}">
      <text>
        <r>
          <rPr>
            <b/>
            <sz val="9"/>
            <color indexed="81"/>
            <rFont val="Tahoma"/>
            <family val="2"/>
          </rPr>
          <t>Importe del presupuesto</t>
        </r>
      </text>
    </comment>
  </commentList>
</comments>
</file>

<file path=xl/sharedStrings.xml><?xml version="1.0" encoding="utf-8"?>
<sst xmlns="http://schemas.openxmlformats.org/spreadsheetml/2006/main" count="124" uniqueCount="82">
  <si>
    <t>Presupuesto</t>
  </si>
  <si>
    <t>Código</t>
  </si>
  <si>
    <t>Nat</t>
  </si>
  <si>
    <t>Ud</t>
  </si>
  <si>
    <t>Resumen</t>
  </si>
  <si>
    <t>CanPres</t>
  </si>
  <si>
    <t>Pres</t>
  </si>
  <si>
    <t>ImpPres</t>
  </si>
  <si>
    <t>01</t>
  </si>
  <si>
    <t>Capítulo</t>
  </si>
  <si>
    <t/>
  </si>
  <si>
    <t>SISTEMA PVC MULTICAPA ECOSAN SANEAMIETO SIN PRESIÓN</t>
  </si>
  <si>
    <t>01.01</t>
  </si>
  <si>
    <t>TUBERÍA PVC ECOSAN SANEAMIENTO SN4</t>
  </si>
  <si>
    <t>110SJE</t>
  </si>
  <si>
    <t>Partida</t>
  </si>
  <si>
    <t>m</t>
  </si>
  <si>
    <t>Tubería PVC ECOSAN D110 SN4</t>
  </si>
  <si>
    <t>Suministro de tubería diametro nominal 110mm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</si>
  <si>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125SJE</t>
  </si>
  <si>
    <t>Tubería PVC ECOSAN D125 SN4</t>
  </si>
  <si>
    <t>Suministro de tubería diámetro nominal 125mm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</si>
  <si>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160SJE</t>
  </si>
  <si>
    <t>Tubería PVC ECOSAN D160 SN4</t>
  </si>
  <si>
    <t>Suministro de tubería diámetro nominal 160mm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</si>
  <si>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200SJE</t>
  </si>
  <si>
    <t>Tubería PVC ECOSAN D200 SN4</t>
  </si>
  <si>
    <t>Suministro de tubería diámetro nominal 200mm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</si>
  <si>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250SJE</t>
  </si>
  <si>
    <t>Tubería PVC ECOSAN D250 SN4</t>
  </si>
  <si>
    <t>Suministro de tubería diámetro nominal 250mm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</si>
  <si>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315SJE</t>
  </si>
  <si>
    <t>Tubería PVC ECOSAN D315 SN4</t>
  </si>
  <si>
    <t>Suministro de tubería diametro nominal 315mm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</si>
  <si>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400SJE</t>
  </si>
  <si>
    <t>Tubería PVC ECOSAN D400 SN4</t>
  </si>
  <si>
    <t>Suministro de tubería diámetro nominal 400mm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</si>
  <si>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500SJE</t>
  </si>
  <si>
    <t>Tubería PVC ECOSAN D500 SN4</t>
  </si>
  <si>
    <t>Suministro de tubería diámetro nominal 500mm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</si>
  <si>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630SJE</t>
  </si>
  <si>
    <t>Tubería PVC ECOSAN D630 SN4</t>
  </si>
  <si>
    <t>Suministro de tubería diámetro nominal 630mm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</si>
  <si>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800SJE</t>
  </si>
  <si>
    <t>Tubería PVC ECOSAN D800 SN4</t>
  </si>
  <si>
    <t>Suministro de tubería diámetro nominal 800mm ECOSAN de PVC, para SN4,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</si>
  <si>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Total 01.01</t>
  </si>
  <si>
    <t>01.02</t>
  </si>
  <si>
    <t>TUBERÍA PVC ECOSAN SANEAMIENTO SN8</t>
  </si>
  <si>
    <t>110SJE8</t>
  </si>
  <si>
    <t>Tubería PVC ECOSAN D110 SN8</t>
  </si>
  <si>
    <t>Suministro de tubería diámetro nominal 110mm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</si>
  <si>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125SJE8</t>
  </si>
  <si>
    <t>Tubería PVC ECOSAN D125 SN8</t>
  </si>
  <si>
    <t>Suministro de tubería diámetro nominal 125mm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</si>
  <si>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160SJE8</t>
  </si>
  <si>
    <t>Tubería PVC ECOSAN D160 SN8</t>
  </si>
  <si>
    <t>Suministro de tubería diámetro nominal 160mm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</si>
  <si>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200SJE8</t>
  </si>
  <si>
    <t>Tubería PVC ECOSAN D200 SN8</t>
  </si>
  <si>
    <t>Suministro de tubería diámetro nominal 200mm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</si>
  <si>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250SJE8</t>
  </si>
  <si>
    <t>Tubería PVC ECOSAN D250 SN8</t>
  </si>
  <si>
    <t>Suministro de tubería diámetro nominal 250mm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</si>
  <si>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315SJE8</t>
  </si>
  <si>
    <t>Tubería PVC ECOSAN D315 SN8</t>
  </si>
  <si>
    <t>Suministro de tubería diámetro nominal 315mm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</si>
  <si>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400SJE8</t>
  </si>
  <si>
    <t>Tubería PVC ECOSAN D400 SN8</t>
  </si>
  <si>
    <t>Suministro de tubería diámetro nominal 400mm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</si>
  <si>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500SJE8</t>
  </si>
  <si>
    <t>Tubería PVC ECOSAN D500 SN8</t>
  </si>
  <si>
    <t>Suministro de tubería diámetro nominal 500mm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</si>
  <si>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630SJE8</t>
  </si>
  <si>
    <t>Tubería PVC ECOSAN D630 SN8</t>
  </si>
  <si>
    <t>Suministro de tubería diámetro nominal 630mm ECOSAN de PVC, para SN8, multicapa fabricada según UNE EN 13476-2 con certificado AENOR, compuesta de al menos un 60 % de material de PVC reciclado, según UNE EN 15343 con certificado AENOR. Unión de tuberías por junta integrada de caucho reforzada con anillo metálico en el interior de la junta según norma EN 681-1.</t>
  </si>
  <si>
    <t>800SJE8</t>
  </si>
  <si>
    <t>Tubería PVC ECOSAN D800 SN8</t>
  </si>
  <si>
    <t>Suministro de tubería diámetro nominal 800mm ECOSAN de PVC, para SN8, multicapa fabricada según UNE EN 13476-2 con certificado AENOR, compuesta de al menos un 60 % de material de PVC reciclado, según UNE EN 15343 con certificado AENOR. Unión de tuberías mediante junta elástica reforzada con aro metálico.unión por junta integrada de caucho reforzada con anillo metálico en el interior de la junta según norma EN 681-1.</t>
  </si>
  <si>
    <t>Total 01.02</t>
  </si>
  <si>
    <t>Total 01</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</si>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</sst>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0000"/>
      <name val="Calibri"/>
      <family val="2"/>
      <scheme val="minor"/>
    </font>
    <font>
      <sz val="8"/>
      <color rgb="FFFF40FF"/>
      <name val="Calibri"/>
      <family val="2"/>
      <scheme val="minor"/>
    </font>
  </fonts>
  <fills count="6">
    <fill>
      <patternFill patternType="none"/>
    </fill>
    <fill>
      <patternFill patternType="gray125"/>
    </fill>
    <fill>
      <patternFill patternType="solid">
        <fgColor rgb="FFB4CBE0"/>
        <bgColor indexed="64"/>
      </patternFill>
    </fill>
    <fill>
      <patternFill patternType="solid">
        <fgColor rgb="FFC2D5E7"/>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4">
    <xf numFmtId="0" fontId="0" fillId="0" borderId="0" xfId="0"/>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4" fillId="3" borderId="0" xfId="0" applyNumberFormat="1" applyFont="1" applyFill="1" applyAlignment="1">
      <alignment vertical="top"/>
    </xf>
    <xf numFmtId="4" fontId="5" fillId="3" borderId="0" xfId="0" applyNumberFormat="1" applyFont="1" applyFill="1" applyAlignment="1">
      <alignment vertical="top"/>
    </xf>
    <xf numFmtId="49" fontId="6" fillId="4" borderId="0" xfId="0" applyNumberFormat="1" applyFont="1" applyFill="1" applyAlignment="1">
      <alignment vertical="top"/>
    </xf>
    <xf numFmtId="49" fontId="6" fillId="0" borderId="0" xfId="0" applyNumberFormat="1" applyFont="1" applyAlignment="1">
      <alignment vertical="top"/>
    </xf>
    <xf numFmtId="4" fontId="6"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6" fillId="0" borderId="0" xfId="0" applyFont="1" applyAlignment="1">
      <alignment vertical="top"/>
    </xf>
    <xf numFmtId="4" fontId="5" fillId="0" borderId="0" xfId="0" applyNumberFormat="1" applyFont="1" applyAlignment="1">
      <alignment vertical="top"/>
    </xf>
    <xf numFmtId="0" fontId="6" fillId="5" borderId="0" xfId="0" applyFont="1" applyFill="1" applyAlignment="1">
      <alignment vertical="top"/>
    </xf>
    <xf numFmtId="3" fontId="6" fillId="0" borderId="0" xfId="0" applyNumberFormat="1"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3" borderId="0" xfId="0" applyNumberFormat="1" applyFont="1" applyFill="1" applyAlignment="1">
      <alignment vertical="top" wrapText="1"/>
    </xf>
    <xf numFmtId="49" fontId="6" fillId="0" borderId="0" xfId="0" applyNumberFormat="1" applyFont="1" applyAlignment="1">
      <alignment vertical="top" wrapText="1"/>
    </xf>
    <xf numFmtId="49" fontId="4" fillId="0" borderId="0" xfId="0" applyNumberFormat="1" applyFont="1" applyAlignment="1">
      <alignment vertical="top" wrapText="1"/>
    </xf>
    <xf numFmtId="0" fontId="6"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A454-CA27-49AB-850E-3DEF9A5A7F04}">
  <dimension ref="A1:G54"/>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4.5" x14ac:dyDescent="0.35"/>
  <cols>
    <col min="1" max="1" width="6.7265625" bestFit="1" customWidth="1"/>
    <col min="2" max="2" width="5.81640625" bestFit="1" customWidth="1"/>
    <col min="3" max="3" width="3.54296875" bestFit="1" customWidth="1"/>
    <col min="4" max="4" width="31.453125" customWidth="1"/>
    <col min="5" max="5" width="7.54296875" bestFit="1" customWidth="1"/>
    <col min="6" max="6" width="4.6328125" bestFit="1" customWidth="1"/>
    <col min="7" max="7" width="7.54296875" bestFit="1" customWidth="1"/>
  </cols>
  <sheetData>
    <row r="1" spans="1:7" x14ac:dyDescent="0.35">
      <c r="A1" s="1"/>
      <c r="B1" s="1"/>
      <c r="C1" s="1"/>
      <c r="D1" s="1"/>
      <c r="E1" s="1"/>
      <c r="F1" s="1"/>
      <c r="G1" s="1"/>
    </row>
    <row r="2" spans="1:7" ht="18.5" x14ac:dyDescent="0.35">
      <c r="A2" s="2" t="s">
        <v>0</v>
      </c>
      <c r="B2" s="1"/>
      <c r="C2" s="1"/>
      <c r="D2" s="1"/>
      <c r="E2" s="1"/>
      <c r="F2" s="1"/>
      <c r="G2" s="1"/>
    </row>
    <row r="3" spans="1:7" x14ac:dyDescent="0.35">
      <c r="A3" s="3" t="s">
        <v>1</v>
      </c>
      <c r="B3" s="3" t="s">
        <v>2</v>
      </c>
      <c r="C3" s="3" t="s">
        <v>3</v>
      </c>
      <c r="D3" s="18" t="s">
        <v>4</v>
      </c>
      <c r="E3" s="3" t="s">
        <v>5</v>
      </c>
      <c r="F3" s="3" t="s">
        <v>6</v>
      </c>
      <c r="G3" s="3" t="s">
        <v>7</v>
      </c>
    </row>
    <row r="4" spans="1:7" ht="21" x14ac:dyDescent="0.35">
      <c r="A4" s="4" t="s">
        <v>8</v>
      </c>
      <c r="B4" s="4" t="s">
        <v>9</v>
      </c>
      <c r="C4" s="4" t="s">
        <v>10</v>
      </c>
      <c r="D4" s="19" t="s">
        <v>11</v>
      </c>
      <c r="E4" s="5">
        <f>E51</f>
        <v>1</v>
      </c>
      <c r="F4" s="6">
        <f>F51</f>
        <v>924</v>
      </c>
      <c r="G4" s="6">
        <f>G51</f>
        <v>924</v>
      </c>
    </row>
    <row r="5" spans="1:7" x14ac:dyDescent="0.35">
      <c r="A5" s="7" t="s">
        <v>12</v>
      </c>
      <c r="B5" s="7" t="s">
        <v>9</v>
      </c>
      <c r="C5" s="7" t="s">
        <v>10</v>
      </c>
      <c r="D5" s="20" t="s">
        <v>13</v>
      </c>
      <c r="E5" s="8">
        <f>E26</f>
        <v>1</v>
      </c>
      <c r="F5" s="8">
        <f>F26</f>
        <v>406</v>
      </c>
      <c r="G5" s="8">
        <f>G26</f>
        <v>406</v>
      </c>
    </row>
    <row r="6" spans="1:7" x14ac:dyDescent="0.35">
      <c r="A6" s="9" t="s">
        <v>14</v>
      </c>
      <c r="B6" s="10" t="s">
        <v>15</v>
      </c>
      <c r="C6" s="10" t="s">
        <v>16</v>
      </c>
      <c r="D6" s="21" t="s">
        <v>17</v>
      </c>
      <c r="E6" s="11">
        <v>1</v>
      </c>
      <c r="F6" s="12">
        <v>3.1</v>
      </c>
      <c r="G6" s="13">
        <f>ROUND(E6*F6,2)</f>
        <v>3.1</v>
      </c>
    </row>
    <row r="7" spans="1:7" ht="84" x14ac:dyDescent="0.35">
      <c r="A7" s="14"/>
      <c r="B7" s="14"/>
      <c r="C7" s="14"/>
      <c r="D7" s="21" t="s">
        <v>18</v>
      </c>
      <c r="E7" s="14"/>
      <c r="F7" s="14"/>
      <c r="G7" s="14"/>
    </row>
    <row r="8" spans="1:7" x14ac:dyDescent="0.35">
      <c r="A8" s="9" t="s">
        <v>19</v>
      </c>
      <c r="B8" s="10" t="s">
        <v>15</v>
      </c>
      <c r="C8" s="10" t="s">
        <v>16</v>
      </c>
      <c r="D8" s="21" t="s">
        <v>20</v>
      </c>
      <c r="E8" s="11">
        <v>1</v>
      </c>
      <c r="F8" s="12">
        <v>3.6</v>
      </c>
      <c r="G8" s="13">
        <f>ROUND(E8*F8,2)</f>
        <v>3.6</v>
      </c>
    </row>
    <row r="9" spans="1:7" ht="84" x14ac:dyDescent="0.35">
      <c r="A9" s="14"/>
      <c r="B9" s="14"/>
      <c r="C9" s="14"/>
      <c r="D9" s="21" t="s">
        <v>21</v>
      </c>
      <c r="E9" s="14"/>
      <c r="F9" s="14"/>
      <c r="G9" s="14"/>
    </row>
    <row r="10" spans="1:7" x14ac:dyDescent="0.35">
      <c r="A10" s="9" t="s">
        <v>22</v>
      </c>
      <c r="B10" s="10" t="s">
        <v>15</v>
      </c>
      <c r="C10" s="10" t="s">
        <v>16</v>
      </c>
      <c r="D10" s="21" t="s">
        <v>23</v>
      </c>
      <c r="E10" s="11">
        <v>1</v>
      </c>
      <c r="F10" s="12">
        <v>5.5</v>
      </c>
      <c r="G10" s="13">
        <f>ROUND(E10*F10,2)</f>
        <v>5.5</v>
      </c>
    </row>
    <row r="11" spans="1:7" ht="84" x14ac:dyDescent="0.35">
      <c r="A11" s="14"/>
      <c r="B11" s="14"/>
      <c r="C11" s="14"/>
      <c r="D11" s="21" t="s">
        <v>24</v>
      </c>
      <c r="E11" s="14"/>
      <c r="F11" s="14"/>
      <c r="G11" s="14"/>
    </row>
    <row r="12" spans="1:7" x14ac:dyDescent="0.35">
      <c r="A12" s="9" t="s">
        <v>25</v>
      </c>
      <c r="B12" s="10" t="s">
        <v>15</v>
      </c>
      <c r="C12" s="10" t="s">
        <v>16</v>
      </c>
      <c r="D12" s="21" t="s">
        <v>26</v>
      </c>
      <c r="E12" s="11">
        <v>1</v>
      </c>
      <c r="F12" s="12">
        <v>7.8</v>
      </c>
      <c r="G12" s="13">
        <f>ROUND(E12*F12,2)</f>
        <v>7.8</v>
      </c>
    </row>
    <row r="13" spans="1:7" ht="84" x14ac:dyDescent="0.35">
      <c r="A13" s="14"/>
      <c r="B13" s="14"/>
      <c r="C13" s="14"/>
      <c r="D13" s="21" t="s">
        <v>27</v>
      </c>
      <c r="E13" s="14"/>
      <c r="F13" s="14"/>
      <c r="G13" s="14"/>
    </row>
    <row r="14" spans="1:7" x14ac:dyDescent="0.35">
      <c r="A14" s="9" t="s">
        <v>28</v>
      </c>
      <c r="B14" s="10" t="s">
        <v>15</v>
      </c>
      <c r="C14" s="10" t="s">
        <v>16</v>
      </c>
      <c r="D14" s="21" t="s">
        <v>29</v>
      </c>
      <c r="E14" s="11">
        <v>1</v>
      </c>
      <c r="F14" s="12">
        <v>13</v>
      </c>
      <c r="G14" s="13">
        <f>ROUND(E14*F14,2)</f>
        <v>13</v>
      </c>
    </row>
    <row r="15" spans="1:7" ht="84" x14ac:dyDescent="0.35">
      <c r="A15" s="14"/>
      <c r="B15" s="14"/>
      <c r="C15" s="14"/>
      <c r="D15" s="21" t="s">
        <v>30</v>
      </c>
      <c r="E15" s="14"/>
      <c r="F15" s="14"/>
      <c r="G15" s="14"/>
    </row>
    <row r="16" spans="1:7" x14ac:dyDescent="0.35">
      <c r="A16" s="9" t="s">
        <v>31</v>
      </c>
      <c r="B16" s="10" t="s">
        <v>15</v>
      </c>
      <c r="C16" s="10" t="s">
        <v>16</v>
      </c>
      <c r="D16" s="21" t="s">
        <v>32</v>
      </c>
      <c r="E16" s="11">
        <v>1</v>
      </c>
      <c r="F16" s="12">
        <v>20</v>
      </c>
      <c r="G16" s="13">
        <f>ROUND(E16*F16,2)</f>
        <v>20</v>
      </c>
    </row>
    <row r="17" spans="1:7" ht="84" x14ac:dyDescent="0.35">
      <c r="A17" s="14"/>
      <c r="B17" s="14"/>
      <c r="C17" s="14"/>
      <c r="D17" s="21" t="s">
        <v>33</v>
      </c>
      <c r="E17" s="14"/>
      <c r="F17" s="14"/>
      <c r="G17" s="14"/>
    </row>
    <row r="18" spans="1:7" x14ac:dyDescent="0.35">
      <c r="A18" s="9" t="s">
        <v>34</v>
      </c>
      <c r="B18" s="10" t="s">
        <v>15</v>
      </c>
      <c r="C18" s="10" t="s">
        <v>16</v>
      </c>
      <c r="D18" s="21" t="s">
        <v>35</v>
      </c>
      <c r="E18" s="11">
        <v>1</v>
      </c>
      <c r="F18" s="12">
        <v>32</v>
      </c>
      <c r="G18" s="13">
        <f>ROUND(E18*F18,2)</f>
        <v>32</v>
      </c>
    </row>
    <row r="19" spans="1:7" ht="84" x14ac:dyDescent="0.35">
      <c r="A19" s="14"/>
      <c r="B19" s="14"/>
      <c r="C19" s="14"/>
      <c r="D19" s="21" t="s">
        <v>36</v>
      </c>
      <c r="E19" s="14"/>
      <c r="F19" s="14"/>
      <c r="G19" s="14"/>
    </row>
    <row r="20" spans="1:7" x14ac:dyDescent="0.35">
      <c r="A20" s="9" t="s">
        <v>37</v>
      </c>
      <c r="B20" s="10" t="s">
        <v>15</v>
      </c>
      <c r="C20" s="10" t="s">
        <v>16</v>
      </c>
      <c r="D20" s="21" t="s">
        <v>38</v>
      </c>
      <c r="E20" s="11">
        <v>1</v>
      </c>
      <c r="F20" s="12">
        <v>54</v>
      </c>
      <c r="G20" s="13">
        <f>ROUND(E20*F20,2)</f>
        <v>54</v>
      </c>
    </row>
    <row r="21" spans="1:7" ht="84" x14ac:dyDescent="0.35">
      <c r="A21" s="14"/>
      <c r="B21" s="14"/>
      <c r="C21" s="14"/>
      <c r="D21" s="21" t="s">
        <v>39</v>
      </c>
      <c r="E21" s="14"/>
      <c r="F21" s="14"/>
      <c r="G21" s="14"/>
    </row>
    <row r="22" spans="1:7" x14ac:dyDescent="0.35">
      <c r="A22" s="9" t="s">
        <v>40</v>
      </c>
      <c r="B22" s="10" t="s">
        <v>15</v>
      </c>
      <c r="C22" s="10" t="s">
        <v>16</v>
      </c>
      <c r="D22" s="21" t="s">
        <v>41</v>
      </c>
      <c r="E22" s="11">
        <v>1</v>
      </c>
      <c r="F22" s="12">
        <v>84</v>
      </c>
      <c r="G22" s="13">
        <f>ROUND(E22*F22,2)</f>
        <v>84</v>
      </c>
    </row>
    <row r="23" spans="1:7" ht="84" x14ac:dyDescent="0.35">
      <c r="A23" s="14"/>
      <c r="B23" s="14"/>
      <c r="C23" s="14"/>
      <c r="D23" s="21" t="s">
        <v>42</v>
      </c>
      <c r="E23" s="14"/>
      <c r="F23" s="14"/>
      <c r="G23" s="14"/>
    </row>
    <row r="24" spans="1:7" x14ac:dyDescent="0.35">
      <c r="A24" s="9" t="s">
        <v>43</v>
      </c>
      <c r="B24" s="10" t="s">
        <v>15</v>
      </c>
      <c r="C24" s="10" t="s">
        <v>16</v>
      </c>
      <c r="D24" s="21" t="s">
        <v>44</v>
      </c>
      <c r="E24" s="11">
        <v>1</v>
      </c>
      <c r="F24" s="12">
        <v>183</v>
      </c>
      <c r="G24" s="13">
        <f>ROUND(E24*F24,2)</f>
        <v>183</v>
      </c>
    </row>
    <row r="25" spans="1:7" ht="84" x14ac:dyDescent="0.35">
      <c r="A25" s="14"/>
      <c r="B25" s="14"/>
      <c r="C25" s="14"/>
      <c r="D25" s="21" t="s">
        <v>45</v>
      </c>
      <c r="E25" s="14"/>
      <c r="F25" s="14"/>
      <c r="G25" s="14"/>
    </row>
    <row r="26" spans="1:7" x14ac:dyDescent="0.35">
      <c r="A26" s="14"/>
      <c r="B26" s="14"/>
      <c r="C26" s="14"/>
      <c r="D26" s="22" t="s">
        <v>46</v>
      </c>
      <c r="E26" s="11">
        <v>1</v>
      </c>
      <c r="F26" s="15">
        <f>G6+G8+G10+G12+G14+G16+G18+G20+G22+G24</f>
        <v>406</v>
      </c>
      <c r="G26" s="15">
        <f>ROUND(E26*F26,2)</f>
        <v>406</v>
      </c>
    </row>
    <row r="27" spans="1:7" ht="1" customHeight="1" x14ac:dyDescent="0.35">
      <c r="A27" s="16"/>
      <c r="B27" s="16"/>
      <c r="C27" s="16"/>
      <c r="D27" s="23"/>
      <c r="E27" s="16"/>
      <c r="F27" s="16"/>
      <c r="G27" s="16"/>
    </row>
    <row r="28" spans="1:7" x14ac:dyDescent="0.35">
      <c r="A28" s="7" t="s">
        <v>47</v>
      </c>
      <c r="B28" s="7" t="s">
        <v>9</v>
      </c>
      <c r="C28" s="7" t="s">
        <v>10</v>
      </c>
      <c r="D28" s="20" t="s">
        <v>48</v>
      </c>
      <c r="E28" s="8">
        <f>E49</f>
        <v>1</v>
      </c>
      <c r="F28" s="8">
        <f>F49</f>
        <v>518</v>
      </c>
      <c r="G28" s="8">
        <f>G49</f>
        <v>518</v>
      </c>
    </row>
    <row r="29" spans="1:7" x14ac:dyDescent="0.35">
      <c r="A29" s="9" t="s">
        <v>49</v>
      </c>
      <c r="B29" s="10" t="s">
        <v>15</v>
      </c>
      <c r="C29" s="10" t="s">
        <v>16</v>
      </c>
      <c r="D29" s="21" t="s">
        <v>50</v>
      </c>
      <c r="E29" s="11">
        <v>1</v>
      </c>
      <c r="F29" s="12">
        <v>3.3</v>
      </c>
      <c r="G29" s="13">
        <f>ROUND(E29*F29,2)</f>
        <v>3.3</v>
      </c>
    </row>
    <row r="30" spans="1:7" ht="84" x14ac:dyDescent="0.35">
      <c r="A30" s="14"/>
      <c r="B30" s="14"/>
      <c r="C30" s="14"/>
      <c r="D30" s="21" t="s">
        <v>51</v>
      </c>
      <c r="E30" s="14"/>
      <c r="F30" s="14"/>
      <c r="G30" s="14"/>
    </row>
    <row r="31" spans="1:7" x14ac:dyDescent="0.35">
      <c r="A31" s="9" t="s">
        <v>52</v>
      </c>
      <c r="B31" s="10" t="s">
        <v>15</v>
      </c>
      <c r="C31" s="10" t="s">
        <v>16</v>
      </c>
      <c r="D31" s="21" t="s">
        <v>53</v>
      </c>
      <c r="E31" s="11">
        <v>1</v>
      </c>
      <c r="F31" s="12">
        <v>4.5</v>
      </c>
      <c r="G31" s="13">
        <f>ROUND(E31*F31,2)</f>
        <v>4.5</v>
      </c>
    </row>
    <row r="32" spans="1:7" ht="84" x14ac:dyDescent="0.35">
      <c r="A32" s="14"/>
      <c r="B32" s="14"/>
      <c r="C32" s="14"/>
      <c r="D32" s="21" t="s">
        <v>54</v>
      </c>
      <c r="E32" s="14"/>
      <c r="F32" s="14"/>
      <c r="G32" s="14"/>
    </row>
    <row r="33" spans="1:7" x14ac:dyDescent="0.35">
      <c r="A33" s="9" t="s">
        <v>55</v>
      </c>
      <c r="B33" s="10" t="s">
        <v>15</v>
      </c>
      <c r="C33" s="10" t="s">
        <v>16</v>
      </c>
      <c r="D33" s="21" t="s">
        <v>56</v>
      </c>
      <c r="E33" s="11">
        <v>1</v>
      </c>
      <c r="F33" s="12">
        <v>6.7</v>
      </c>
      <c r="G33" s="13">
        <f>ROUND(E33*F33,2)</f>
        <v>6.7</v>
      </c>
    </row>
    <row r="34" spans="1:7" ht="84" x14ac:dyDescent="0.35">
      <c r="A34" s="14"/>
      <c r="B34" s="14"/>
      <c r="C34" s="14"/>
      <c r="D34" s="21" t="s">
        <v>57</v>
      </c>
      <c r="E34" s="14"/>
      <c r="F34" s="14"/>
      <c r="G34" s="14"/>
    </row>
    <row r="35" spans="1:7" x14ac:dyDescent="0.35">
      <c r="A35" s="9" t="s">
        <v>58</v>
      </c>
      <c r="B35" s="10" t="s">
        <v>15</v>
      </c>
      <c r="C35" s="10" t="s">
        <v>16</v>
      </c>
      <c r="D35" s="21" t="s">
        <v>59</v>
      </c>
      <c r="E35" s="11">
        <v>1</v>
      </c>
      <c r="F35" s="12">
        <v>10</v>
      </c>
      <c r="G35" s="13">
        <f>ROUND(E35*F35,2)</f>
        <v>10</v>
      </c>
    </row>
    <row r="36" spans="1:7" ht="84" x14ac:dyDescent="0.35">
      <c r="A36" s="14"/>
      <c r="B36" s="14"/>
      <c r="C36" s="14"/>
      <c r="D36" s="21" t="s">
        <v>60</v>
      </c>
      <c r="E36" s="14"/>
      <c r="F36" s="14"/>
      <c r="G36" s="14"/>
    </row>
    <row r="37" spans="1:7" x14ac:dyDescent="0.35">
      <c r="A37" s="9" t="s">
        <v>61</v>
      </c>
      <c r="B37" s="10" t="s">
        <v>15</v>
      </c>
      <c r="C37" s="10" t="s">
        <v>16</v>
      </c>
      <c r="D37" s="21" t="s">
        <v>62</v>
      </c>
      <c r="E37" s="11">
        <v>1</v>
      </c>
      <c r="F37" s="12">
        <v>18</v>
      </c>
      <c r="G37" s="13">
        <f>ROUND(E37*F37,2)</f>
        <v>18</v>
      </c>
    </row>
    <row r="38" spans="1:7" ht="84" x14ac:dyDescent="0.35">
      <c r="A38" s="14"/>
      <c r="B38" s="14"/>
      <c r="C38" s="14"/>
      <c r="D38" s="21" t="s">
        <v>63</v>
      </c>
      <c r="E38" s="14"/>
      <c r="F38" s="14"/>
      <c r="G38" s="14"/>
    </row>
    <row r="39" spans="1:7" x14ac:dyDescent="0.35">
      <c r="A39" s="9" t="s">
        <v>64</v>
      </c>
      <c r="B39" s="10" t="s">
        <v>15</v>
      </c>
      <c r="C39" s="10" t="s">
        <v>16</v>
      </c>
      <c r="D39" s="21" t="s">
        <v>65</v>
      </c>
      <c r="E39" s="11">
        <v>1</v>
      </c>
      <c r="F39" s="12">
        <v>27</v>
      </c>
      <c r="G39" s="13">
        <f>ROUND(E39*F39,2)</f>
        <v>27</v>
      </c>
    </row>
    <row r="40" spans="1:7" ht="84" x14ac:dyDescent="0.35">
      <c r="A40" s="14"/>
      <c r="B40" s="14"/>
      <c r="C40" s="14"/>
      <c r="D40" s="21" t="s">
        <v>66</v>
      </c>
      <c r="E40" s="14"/>
      <c r="F40" s="14"/>
      <c r="G40" s="14"/>
    </row>
    <row r="41" spans="1:7" x14ac:dyDescent="0.35">
      <c r="A41" s="9" t="s">
        <v>67</v>
      </c>
      <c r="B41" s="10" t="s">
        <v>15</v>
      </c>
      <c r="C41" s="10" t="s">
        <v>16</v>
      </c>
      <c r="D41" s="21" t="s">
        <v>68</v>
      </c>
      <c r="E41" s="11">
        <v>1</v>
      </c>
      <c r="F41" s="12">
        <v>43.5</v>
      </c>
      <c r="G41" s="13">
        <f>ROUND(E41*F41,2)</f>
        <v>43.5</v>
      </c>
    </row>
    <row r="42" spans="1:7" ht="84" x14ac:dyDescent="0.35">
      <c r="A42" s="14"/>
      <c r="B42" s="14"/>
      <c r="C42" s="14"/>
      <c r="D42" s="21" t="s">
        <v>69</v>
      </c>
      <c r="E42" s="14"/>
      <c r="F42" s="14"/>
      <c r="G42" s="14"/>
    </row>
    <row r="43" spans="1:7" x14ac:dyDescent="0.35">
      <c r="A43" s="9" t="s">
        <v>70</v>
      </c>
      <c r="B43" s="10" t="s">
        <v>15</v>
      </c>
      <c r="C43" s="10" t="s">
        <v>16</v>
      </c>
      <c r="D43" s="21" t="s">
        <v>71</v>
      </c>
      <c r="E43" s="11">
        <v>1</v>
      </c>
      <c r="F43" s="12">
        <v>70</v>
      </c>
      <c r="G43" s="13">
        <f>ROUND(E43*F43,2)</f>
        <v>70</v>
      </c>
    </row>
    <row r="44" spans="1:7" ht="84" x14ac:dyDescent="0.35">
      <c r="A44" s="14"/>
      <c r="B44" s="14"/>
      <c r="C44" s="14"/>
      <c r="D44" s="21" t="s">
        <v>72</v>
      </c>
      <c r="E44" s="14"/>
      <c r="F44" s="14"/>
      <c r="G44" s="14"/>
    </row>
    <row r="45" spans="1:7" x14ac:dyDescent="0.35">
      <c r="A45" s="9" t="s">
        <v>73</v>
      </c>
      <c r="B45" s="10" t="s">
        <v>15</v>
      </c>
      <c r="C45" s="10" t="s">
        <v>16</v>
      </c>
      <c r="D45" s="21" t="s">
        <v>74</v>
      </c>
      <c r="E45" s="11">
        <v>1</v>
      </c>
      <c r="F45" s="12">
        <v>118</v>
      </c>
      <c r="G45" s="13">
        <f>ROUND(E45*F45,2)</f>
        <v>118</v>
      </c>
    </row>
    <row r="46" spans="1:7" ht="84" x14ac:dyDescent="0.35">
      <c r="A46" s="14"/>
      <c r="B46" s="14"/>
      <c r="C46" s="14"/>
      <c r="D46" s="21" t="s">
        <v>75</v>
      </c>
      <c r="E46" s="14"/>
      <c r="F46" s="14"/>
      <c r="G46" s="14"/>
    </row>
    <row r="47" spans="1:7" x14ac:dyDescent="0.35">
      <c r="A47" s="9" t="s">
        <v>76</v>
      </c>
      <c r="B47" s="10" t="s">
        <v>15</v>
      </c>
      <c r="C47" s="10" t="s">
        <v>16</v>
      </c>
      <c r="D47" s="21" t="s">
        <v>77</v>
      </c>
      <c r="E47" s="11">
        <v>1</v>
      </c>
      <c r="F47" s="12">
        <v>217</v>
      </c>
      <c r="G47" s="13">
        <f>ROUND(E47*F47,2)</f>
        <v>217</v>
      </c>
    </row>
    <row r="48" spans="1:7" ht="94.5" x14ac:dyDescent="0.35">
      <c r="A48" s="14"/>
      <c r="B48" s="14"/>
      <c r="C48" s="14"/>
      <c r="D48" s="21" t="s">
        <v>78</v>
      </c>
      <c r="E48" s="14"/>
      <c r="F48" s="14"/>
      <c r="G48" s="14"/>
    </row>
    <row r="49" spans="1:7" x14ac:dyDescent="0.35">
      <c r="A49" s="14"/>
      <c r="B49" s="14"/>
      <c r="C49" s="14"/>
      <c r="D49" s="22" t="s">
        <v>79</v>
      </c>
      <c r="E49" s="11">
        <v>1</v>
      </c>
      <c r="F49" s="15">
        <f>G29+G31+G33+G35+G37+G39+G41+G43+G45+G47</f>
        <v>518</v>
      </c>
      <c r="G49" s="15">
        <f>ROUND(E49*F49,2)</f>
        <v>518</v>
      </c>
    </row>
    <row r="50" spans="1:7" ht="1" customHeight="1" x14ac:dyDescent="0.35">
      <c r="A50" s="16"/>
      <c r="B50" s="16"/>
      <c r="C50" s="16"/>
      <c r="D50" s="23"/>
      <c r="E50" s="16"/>
      <c r="F50" s="16"/>
      <c r="G50" s="16"/>
    </row>
    <row r="51" spans="1:7" x14ac:dyDescent="0.35">
      <c r="A51" s="14"/>
      <c r="B51" s="14"/>
      <c r="C51" s="14"/>
      <c r="D51" s="22" t="s">
        <v>80</v>
      </c>
      <c r="E51" s="17">
        <v>1</v>
      </c>
      <c r="F51" s="15">
        <f>G5+G28</f>
        <v>924</v>
      </c>
      <c r="G51" s="15">
        <f>ROUND(E51*F51,2)</f>
        <v>924</v>
      </c>
    </row>
    <row r="52" spans="1:7" ht="1" customHeight="1" x14ac:dyDescent="0.35">
      <c r="A52" s="16"/>
      <c r="B52" s="16"/>
      <c r="C52" s="16"/>
      <c r="D52" s="23"/>
      <c r="E52" s="16"/>
      <c r="F52" s="16"/>
      <c r="G52" s="16"/>
    </row>
    <row r="53" spans="1:7" x14ac:dyDescent="0.35">
      <c r="A53" s="14"/>
      <c r="B53" s="14"/>
      <c r="C53" s="14"/>
      <c r="D53" s="22" t="s">
        <v>81</v>
      </c>
      <c r="E53" s="17">
        <v>1</v>
      </c>
      <c r="F53" s="15">
        <f>G4</f>
        <v>924</v>
      </c>
      <c r="G53" s="15">
        <f>ROUND(E53*F53,2)</f>
        <v>924</v>
      </c>
    </row>
    <row r="54" spans="1:7" ht="1" customHeight="1" x14ac:dyDescent="0.35">
      <c r="A54" s="16"/>
      <c r="B54" s="16"/>
      <c r="C54" s="16"/>
      <c r="D54" s="23"/>
      <c r="E54" s="16"/>
      <c r="F54" s="16"/>
      <c r="G54" s="16"/>
    </row>
  </sheetData>
  <dataValidations count="1">
    <dataValidation type="list" allowBlank="1" showInputMessage="1" showErrorMessage="1" sqref="B4:B54" xr:uid="{D53B063D-8562-4FD6-B500-152E70FEA0E1}">
      <formula1>"Capítulo,Partida,Mano de obra,Maquinaria,Material,Otros,Tarea,"</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Mikel Gorospe</dc:creator>
  <cp:lastModifiedBy>Mikel Gorospe</cp:lastModifiedBy>
  <dcterms:created xsi:type="dcterms:W3CDTF">2022-02-15T13:58:52Z</dcterms:created>
  <dcterms:modified xsi:type="dcterms:W3CDTF">2022-02-15T13:59:29Z</dcterms:modified>
</cp:coreProperties>
</file>